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69B80F4-6397-4140-8628-A7E1AF590230}" xr6:coauthVersionLast="47" xr6:coauthVersionMax="47" xr10:uidLastSave="{00000000-0000-0000-0000-000000000000}"/>
  <bookViews>
    <workbookView xWindow="3135" yWindow="1770" windowWidth="21600" windowHeight="12645" xr2:uid="{37756129-D9B9-4ECC-928F-2D9A250977D9}"/>
  </bookViews>
  <sheets>
    <sheet name="トップ画面" sheetId="1" r:id="rId1"/>
    <sheet name="文書雛形" sheetId="2" r:id="rId2"/>
  </sheets>
  <definedNames>
    <definedName name="_xlnm.Print_Area" localSheetId="0">トップ画面!$D$1:$N$44</definedName>
    <definedName name="_xlnm.Print_Area" localSheetId="1">文書雛形!$A$1:$D$37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 l="1"/>
  <c r="C7" i="2"/>
  <c r="E20" i="2"/>
  <c r="E21" i="2"/>
  <c r="C4" i="2"/>
  <c r="O31" i="1"/>
  <c r="O27" i="1"/>
  <c r="B23" i="2" s="1"/>
  <c r="C11" i="2" l="1"/>
  <c r="O29" i="1"/>
  <c r="O28" i="1"/>
  <c r="C35" i="2"/>
  <c r="C34" i="2"/>
  <c r="C33" i="2"/>
  <c r="C5" i="2"/>
  <c r="C24" i="2"/>
  <c r="B49" i="1"/>
  <c r="C49" i="1" s="1"/>
  <c r="D49" i="1" s="1"/>
  <c r="E49" i="1" s="1"/>
  <c r="F49" i="1" s="1"/>
  <c r="G49" i="1" s="1"/>
  <c r="H49" i="1" s="1"/>
  <c r="I49" i="1" s="1"/>
  <c r="J49" i="1" s="1"/>
  <c r="K49" i="1" s="1"/>
  <c r="L49" i="1" s="1"/>
  <c r="M49" i="1" s="1"/>
  <c r="N49" i="1" s="1"/>
  <c r="O49" i="1" s="1"/>
  <c r="P49" i="1" s="1"/>
  <c r="Q49" i="1" s="1"/>
  <c r="E25" i="2"/>
  <c r="E26" i="2" s="1"/>
  <c r="E17" i="2"/>
  <c r="E18" i="2" s="1"/>
  <c r="E19" i="2" s="1"/>
  <c r="C44" i="1"/>
  <c r="A44" i="1" s="1"/>
  <c r="C43" i="1"/>
  <c r="A43" i="1" s="1"/>
  <c r="C42" i="1"/>
  <c r="C41" i="1"/>
  <c r="C40" i="1"/>
  <c r="A40" i="1" s="1"/>
  <c r="C39" i="1"/>
  <c r="A39" i="1" s="1"/>
  <c r="C36" i="1"/>
  <c r="A36" i="1" s="1"/>
  <c r="B37" i="1"/>
  <c r="B38" i="1" s="1"/>
  <c r="B39" i="1" s="1"/>
  <c r="B40" i="1" s="1"/>
  <c r="B41" i="1" s="1"/>
  <c r="B42" i="1" s="1"/>
  <c r="B43" i="1" s="1"/>
  <c r="B44" i="1" s="1"/>
  <c r="A42" i="1" l="1"/>
  <c r="O44" i="1"/>
  <c r="O38" i="1"/>
  <c r="O36" i="1"/>
  <c r="O40" i="1"/>
  <c r="O42" i="1"/>
  <c r="O43" i="1"/>
  <c r="O37" i="1"/>
  <c r="O39" i="1"/>
  <c r="O41" i="1"/>
  <c r="C38" i="1"/>
  <c r="C37" i="1"/>
  <c r="A41" i="1" s="1"/>
  <c r="A37" i="1" l="1"/>
  <c r="A38" i="1"/>
  <c r="C20" i="2" l="1"/>
  <c r="C21" i="2"/>
  <c r="C19" i="2"/>
  <c r="C25" i="2"/>
  <c r="C17" i="2"/>
  <c r="C18" i="2"/>
  <c r="C16" i="2"/>
</calcChain>
</file>

<file path=xl/sharedStrings.xml><?xml version="1.0" encoding="utf-8"?>
<sst xmlns="http://schemas.openxmlformats.org/spreadsheetml/2006/main" count="52" uniqueCount="48">
  <si>
    <t>このツールは団体保険にご加入・申込いただけなかった方へ通知いただく文書を作成するものです</t>
    <rPh sb="6" eb="8">
      <t>ダンタイ</t>
    </rPh>
    <rPh sb="8" eb="10">
      <t>ホケン</t>
    </rPh>
    <rPh sb="12" eb="14">
      <t>カニュウ</t>
    </rPh>
    <rPh sb="15" eb="17">
      <t>モウシコミ</t>
    </rPh>
    <rPh sb="25" eb="26">
      <t>カタ</t>
    </rPh>
    <rPh sb="27" eb="29">
      <t>ツウチ</t>
    </rPh>
    <rPh sb="33" eb="35">
      <t>ブンショ</t>
    </rPh>
    <phoneticPr fontId="1"/>
  </si>
  <si>
    <t>★使用方法★</t>
    <rPh sb="1" eb="3">
      <t>シヨウ</t>
    </rPh>
    <rPh sb="3" eb="5">
      <t>ホウホウ</t>
    </rPh>
    <phoneticPr fontId="1"/>
  </si>
  <si>
    <t>　通知文書作成にあたり、以下黄色部分を入力ください</t>
    <rPh sb="1" eb="3">
      <t>ツウチ</t>
    </rPh>
    <rPh sb="3" eb="5">
      <t>ブンショ</t>
    </rPh>
    <rPh sb="5" eb="7">
      <t>サクセイ</t>
    </rPh>
    <rPh sb="12" eb="14">
      <t>イカ</t>
    </rPh>
    <rPh sb="14" eb="16">
      <t>キイロ</t>
    </rPh>
    <rPh sb="16" eb="18">
      <t>ブブン</t>
    </rPh>
    <rPh sb="19" eb="21">
      <t>ニュウリョク</t>
    </rPh>
    <phoneticPr fontId="1"/>
  </si>
  <si>
    <t>　入力いただくと文書雛形シートに内容が反映します</t>
    <rPh sb="1" eb="3">
      <t>ニュウリョク</t>
    </rPh>
    <rPh sb="8" eb="10">
      <t>ブンショ</t>
    </rPh>
    <rPh sb="10" eb="12">
      <t>ヒナガタ</t>
    </rPh>
    <rPh sb="16" eb="18">
      <t>ナイヨウ</t>
    </rPh>
    <rPh sb="19" eb="21">
      <t>ハンエイ</t>
    </rPh>
    <phoneticPr fontId="1"/>
  </si>
  <si>
    <t>　必要に応じてご利用ください</t>
    <rPh sb="1" eb="3">
      <t>ヒツヨウ</t>
    </rPh>
    <rPh sb="4" eb="5">
      <t>オウ</t>
    </rPh>
    <rPh sb="8" eb="10">
      <t>リヨウ</t>
    </rPh>
    <phoneticPr fontId="1"/>
  </si>
  <si>
    <t>　使用にあたっては、必ず文面等確認いただいた上でご使用・提供ください</t>
    <rPh sb="1" eb="3">
      <t>シヨウ</t>
    </rPh>
    <rPh sb="10" eb="11">
      <t>カナラ</t>
    </rPh>
    <rPh sb="12" eb="14">
      <t>ブンメン</t>
    </rPh>
    <rPh sb="14" eb="15">
      <t>トウ</t>
    </rPh>
    <rPh sb="15" eb="17">
      <t>カクニン</t>
    </rPh>
    <rPh sb="22" eb="23">
      <t>ウエ</t>
    </rPh>
    <rPh sb="25" eb="27">
      <t>シヨウ</t>
    </rPh>
    <rPh sb="28" eb="30">
      <t>テイキョウ</t>
    </rPh>
    <phoneticPr fontId="1"/>
  </si>
  <si>
    <t>①通知年月日を入力ください</t>
    <rPh sb="1" eb="3">
      <t>ツウチ</t>
    </rPh>
    <rPh sb="3" eb="6">
      <t>ネンガッピ</t>
    </rPh>
    <rPh sb="7" eb="9">
      <t>ニュウリョク</t>
    </rPh>
    <phoneticPr fontId="1"/>
  </si>
  <si>
    <t>令和</t>
    <rPh sb="0" eb="2">
      <t>レイワ</t>
    </rPh>
    <phoneticPr fontId="1"/>
  </si>
  <si>
    <t>年</t>
    <rPh sb="0" eb="1">
      <t>ネン</t>
    </rPh>
    <phoneticPr fontId="1"/>
  </si>
  <si>
    <t>月</t>
    <rPh sb="0" eb="1">
      <t>ガツ</t>
    </rPh>
    <phoneticPr fontId="1"/>
  </si>
  <si>
    <t>日</t>
    <rPh sb="0" eb="1">
      <t>ニチ</t>
    </rPh>
    <phoneticPr fontId="1"/>
  </si>
  <si>
    <t>②貴社名を入力ください</t>
    <rPh sb="1" eb="3">
      <t>キシャ</t>
    </rPh>
    <rPh sb="3" eb="4">
      <t>メイ</t>
    </rPh>
    <rPh sb="5" eb="7">
      <t>ニュウリョク</t>
    </rPh>
    <phoneticPr fontId="1"/>
  </si>
  <si>
    <t>●●●●株式会社</t>
    <rPh sb="4" eb="6">
      <t>カブシキ</t>
    </rPh>
    <rPh sb="6" eb="8">
      <t>ガイシャ</t>
    </rPh>
    <phoneticPr fontId="1"/>
  </si>
  <si>
    <t>③貴社お問合せ先を入力ください</t>
    <rPh sb="1" eb="3">
      <t>キシャ</t>
    </rPh>
    <rPh sb="4" eb="6">
      <t>トイアワ</t>
    </rPh>
    <rPh sb="7" eb="8">
      <t>サキ</t>
    </rPh>
    <rPh sb="9" eb="11">
      <t>ニュウリョク</t>
    </rPh>
    <phoneticPr fontId="1"/>
  </si>
  <si>
    <t>●●●●部</t>
    <rPh sb="4" eb="5">
      <t>ブ</t>
    </rPh>
    <phoneticPr fontId="1"/>
  </si>
  <si>
    <t>●●●●（担当者名）</t>
    <rPh sb="5" eb="8">
      <t>タントウシャ</t>
    </rPh>
    <rPh sb="8" eb="9">
      <t>メイ</t>
    </rPh>
    <phoneticPr fontId="1"/>
  </si>
  <si>
    <t>●●●－●●●●－●●●●（連絡先）</t>
    <rPh sb="14" eb="16">
      <t>レンラク</t>
    </rPh>
    <rPh sb="16" eb="17">
      <t>サキ</t>
    </rPh>
    <phoneticPr fontId="1"/>
  </si>
  <si>
    <t>④通知する従業員の所属名氏名名を入力ください</t>
    <rPh sb="1" eb="3">
      <t>ツウチ</t>
    </rPh>
    <rPh sb="5" eb="8">
      <t>ジュウギョウイン</t>
    </rPh>
    <rPh sb="9" eb="12">
      <t>ショゾクメイ</t>
    </rPh>
    <rPh sb="12" eb="14">
      <t>シメイ</t>
    </rPh>
    <rPh sb="14" eb="15">
      <t>メイ</t>
    </rPh>
    <rPh sb="16" eb="18">
      <t>ニュウリョク</t>
    </rPh>
    <phoneticPr fontId="1"/>
  </si>
  <si>
    <t>●●●●（所属名）</t>
    <rPh sb="5" eb="7">
      <t>ショゾク</t>
    </rPh>
    <rPh sb="7" eb="8">
      <t>メイ</t>
    </rPh>
    <phoneticPr fontId="1"/>
  </si>
  <si>
    <t>●●●●（氏名）</t>
    <rPh sb="5" eb="7">
      <t>シメイ</t>
    </rPh>
    <phoneticPr fontId="1"/>
  </si>
  <si>
    <t>⑤加入（増額）年月日を入力ください</t>
    <rPh sb="1" eb="3">
      <t>カニュウ</t>
    </rPh>
    <rPh sb="4" eb="6">
      <t>ゾウガク</t>
    </rPh>
    <rPh sb="7" eb="10">
      <t>ネンガッピ</t>
    </rPh>
    <rPh sb="11" eb="13">
      <t>ニュウリョク</t>
    </rPh>
    <phoneticPr fontId="1"/>
  </si>
  <si>
    <r>
      <t>⑥手続き内容を</t>
    </r>
    <r>
      <rPr>
        <b/>
        <sz val="11"/>
        <color rgb="FFFF0000"/>
        <rFont val="Meiryo UI"/>
        <family val="3"/>
        <charset val="128"/>
      </rPr>
      <t>いずれか</t>
    </r>
    <r>
      <rPr>
        <b/>
        <sz val="11"/>
        <color theme="1"/>
        <rFont val="Meiryo UI"/>
        <family val="3"/>
        <charset val="128"/>
      </rPr>
      <t>を選択してください</t>
    </r>
    <rPh sb="1" eb="3">
      <t>テツヅ</t>
    </rPh>
    <rPh sb="4" eb="6">
      <t>ナイヨウ</t>
    </rPh>
    <rPh sb="12" eb="14">
      <t>センタク</t>
    </rPh>
    <phoneticPr fontId="1"/>
  </si>
  <si>
    <t>加入</t>
    <rPh sb="0" eb="2">
      <t>カニュウ</t>
    </rPh>
    <phoneticPr fontId="1"/>
  </si>
  <si>
    <t>加入できません</t>
    <rPh sb="0" eb="2">
      <t>カニュウ</t>
    </rPh>
    <phoneticPr fontId="1"/>
  </si>
  <si>
    <t>増額</t>
    <rPh sb="0" eb="2">
      <t>ゾウガク</t>
    </rPh>
    <phoneticPr fontId="1"/>
  </si>
  <si>
    <t>増額できません</t>
    <rPh sb="0" eb="2">
      <t>ゾウガク</t>
    </rPh>
    <phoneticPr fontId="1"/>
  </si>
  <si>
    <t>⑦今回の手続きが以下のどちらに該当するか選択してください</t>
    <rPh sb="1" eb="3">
      <t>コンカイ</t>
    </rPh>
    <rPh sb="4" eb="6">
      <t>テツヅ</t>
    </rPh>
    <rPh sb="8" eb="10">
      <t>イカ</t>
    </rPh>
    <rPh sb="15" eb="17">
      <t>ガイトウ</t>
    </rPh>
    <rPh sb="20" eb="22">
      <t>センタク</t>
    </rPh>
    <phoneticPr fontId="1"/>
  </si>
  <si>
    <t>新規契約による加入申込をする</t>
    <rPh sb="0" eb="2">
      <t>シンキ</t>
    </rPh>
    <rPh sb="2" eb="4">
      <t>ケイヤク</t>
    </rPh>
    <rPh sb="7" eb="9">
      <t>カニュウ</t>
    </rPh>
    <rPh sb="9" eb="11">
      <t>モウシコミ</t>
    </rPh>
    <phoneticPr fontId="1"/>
  </si>
  <si>
    <t>する</t>
    <phoneticPr fontId="1"/>
  </si>
  <si>
    <t>既に契約しており、追加加入申込をする</t>
    <rPh sb="0" eb="1">
      <t>スデ</t>
    </rPh>
    <rPh sb="2" eb="4">
      <t>ケイヤク</t>
    </rPh>
    <rPh sb="9" eb="11">
      <t>ツイカ</t>
    </rPh>
    <rPh sb="11" eb="13">
      <t>カニュウ</t>
    </rPh>
    <rPh sb="13" eb="15">
      <t>モウシコミ</t>
    </rPh>
    <phoneticPr fontId="1"/>
  </si>
  <si>
    <t>している</t>
    <phoneticPr fontId="1"/>
  </si>
  <si>
    <t>⑧該当商品・特約を選択してください</t>
    <rPh sb="1" eb="3">
      <t>ガイトウ</t>
    </rPh>
    <rPh sb="3" eb="5">
      <t>ショウヒン</t>
    </rPh>
    <rPh sb="6" eb="8">
      <t>トクヤク</t>
    </rPh>
    <rPh sb="9" eb="11">
      <t>センタク</t>
    </rPh>
    <phoneticPr fontId="1"/>
  </si>
  <si>
    <t>総合福祉団体定期保険</t>
    <rPh sb="0" eb="2">
      <t>ソウゴウ</t>
    </rPh>
    <rPh sb="2" eb="4">
      <t>フクシ</t>
    </rPh>
    <rPh sb="4" eb="6">
      <t>ダンタイ</t>
    </rPh>
    <rPh sb="6" eb="8">
      <t>テイキ</t>
    </rPh>
    <rPh sb="8" eb="10">
      <t>ホケン</t>
    </rPh>
    <phoneticPr fontId="1"/>
  </si>
  <si>
    <t>３大疾病サポート保険（団体型）</t>
    <rPh sb="1" eb="2">
      <t>ダイ</t>
    </rPh>
    <rPh sb="2" eb="4">
      <t>シッペイ</t>
    </rPh>
    <rPh sb="8" eb="10">
      <t>ホケン</t>
    </rPh>
    <rPh sb="11" eb="13">
      <t>ダンタイ</t>
    </rPh>
    <rPh sb="13" eb="14">
      <t>カタ</t>
    </rPh>
    <phoneticPr fontId="1"/>
  </si>
  <si>
    <t>団体定期保険（グランドグループ）</t>
    <rPh sb="0" eb="2">
      <t>ダンタイ</t>
    </rPh>
    <rPh sb="2" eb="4">
      <t>テイキ</t>
    </rPh>
    <rPh sb="4" eb="6">
      <t>ホケン</t>
    </rPh>
    <rPh sb="15" eb="16">
      <t>ブブン</t>
    </rPh>
    <phoneticPr fontId="1"/>
  </si>
  <si>
    <t>拠出型団体定期保険（グランドグループ）</t>
    <phoneticPr fontId="1"/>
  </si>
  <si>
    <t>医療保障保険（団体型）（全員加入型）</t>
    <phoneticPr fontId="1"/>
  </si>
  <si>
    <t>新医療保障保険（団体型）（全員加入型）</t>
    <phoneticPr fontId="1"/>
  </si>
  <si>
    <t>新医療保障保険（団体型）（グランドグループ）</t>
    <phoneticPr fontId="1"/>
  </si>
  <si>
    <t>団体保険　加入（増額）に関する重要なお知らせ   </t>
  </si>
  <si>
    <t>記</t>
  </si>
  <si>
    <t>1.  団体保険商品名</t>
    <rPh sb="4" eb="6">
      <t>ダンタイ</t>
    </rPh>
    <rPh sb="6" eb="8">
      <t>ホケン</t>
    </rPh>
    <phoneticPr fontId="1"/>
  </si>
  <si>
    <t>3.  引受保険会社</t>
    <phoneticPr fontId="1"/>
  </si>
  <si>
    <t>第一生命保険株式会社</t>
  </si>
  <si>
    <t>＜本件に関する問い合わせ先＞</t>
  </si>
  <si>
    <t>以上</t>
  </si>
  <si>
    <t>長期療養サポート特約（団体型）</t>
    <rPh sb="0" eb="2">
      <t>チョウキ</t>
    </rPh>
    <rPh sb="2" eb="4">
      <t>リョウヨウ</t>
    </rPh>
    <rPh sb="8" eb="10">
      <t>トクヤク</t>
    </rPh>
    <rPh sb="11" eb="14">
      <t>ダンタイガタ</t>
    </rPh>
    <phoneticPr fontId="1"/>
  </si>
  <si>
    <t>スマートいりょう［無配当団体健康診断割引付医療保障一時金保険（団体型）］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</si>
</sst>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1]&quot;〇&quot;;General"/>
  </numFmts>
  <fonts count="10" x14ac:knownFonts="1">
    <font>
      <sz val="11"/>
      <color theme="1"/>
      <name val="游ゴシック"/>
      <family val="2"/>
      <charset val="128"/>
      <scheme val="minor"/>
    </font>
    <font>
      <sz val="6"/>
      <name val="游ゴシック"/>
      <family val="2"/>
      <charset val="128"/>
      <scheme val="minor"/>
    </font>
    <font>
      <sz val="11"/>
      <color theme="0"/>
      <name val="Meiryo UI"/>
      <family val="3"/>
      <charset val="128"/>
    </font>
    <font>
      <sz val="11"/>
      <color theme="1"/>
      <name val="Meiryo UI"/>
      <family val="3"/>
      <charset val="128"/>
    </font>
    <font>
      <b/>
      <sz val="11"/>
      <color theme="1"/>
      <name val="Meiryo UI"/>
      <family val="3"/>
      <charset val="128"/>
    </font>
    <font>
      <sz val="9"/>
      <color theme="1"/>
      <name val="Meiryo UI"/>
      <family val="3"/>
      <charset val="128"/>
    </font>
    <font>
      <sz val="14"/>
      <color theme="1"/>
      <name val="Meiryo UI"/>
      <family val="3"/>
      <charset val="128"/>
    </font>
    <font>
      <b/>
      <sz val="14"/>
      <color theme="1"/>
      <name val="Meiryo UI"/>
      <family val="3"/>
      <charset val="128"/>
    </font>
    <font>
      <b/>
      <sz val="11"/>
      <color rgb="FFFF0000"/>
      <name val="Meiryo UI"/>
      <family val="3"/>
      <charset val="128"/>
    </font>
    <font>
      <sz val="11"/>
      <color theme="0" tint="-0.499984740745262"/>
      <name val="Meiryo UI"/>
      <family val="3"/>
      <charset val="128"/>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176" fontId="3" fillId="0" borderId="0" xfId="0" applyNumberFormat="1" applyFont="1">
      <alignment vertical="center"/>
    </xf>
    <xf numFmtId="0" fontId="3" fillId="0" borderId="0" xfId="0" applyFont="1">
      <alignment vertical="center"/>
    </xf>
    <xf numFmtId="0" fontId="3" fillId="2" borderId="4" xfId="0" applyFont="1" applyFill="1" applyBorder="1">
      <alignment vertical="center"/>
    </xf>
    <xf numFmtId="176" fontId="3" fillId="2" borderId="1" xfId="0" applyNumberFormat="1" applyFont="1" applyFill="1" applyBorder="1">
      <alignment vertical="center"/>
    </xf>
    <xf numFmtId="0" fontId="3" fillId="0" borderId="5" xfId="0" applyFont="1" applyBorder="1">
      <alignment vertical="center"/>
    </xf>
    <xf numFmtId="0" fontId="3" fillId="0" borderId="2" xfId="0" applyFont="1" applyBorder="1">
      <alignment vertical="center"/>
    </xf>
    <xf numFmtId="0" fontId="3" fillId="0" borderId="3" xfId="0" applyFont="1" applyBorder="1">
      <alignment vertical="center"/>
    </xf>
    <xf numFmtId="0" fontId="4" fillId="0" borderId="0" xfId="0" applyFont="1">
      <alignment vertical="center"/>
    </xf>
    <xf numFmtId="176" fontId="4" fillId="0" borderId="0" xfId="0" applyNumberFormat="1" applyFont="1">
      <alignment vertical="center"/>
    </xf>
    <xf numFmtId="0" fontId="3" fillId="2" borderId="5"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6" fillId="0" borderId="0" xfId="0" applyFont="1">
      <alignment vertical="center"/>
    </xf>
    <xf numFmtId="58" fontId="6" fillId="0" borderId="0" xfId="0" applyNumberFormat="1"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justify" vertical="center"/>
    </xf>
    <xf numFmtId="0" fontId="7"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5" xfId="0" applyFont="1" applyBorder="1">
      <alignment vertical="center"/>
    </xf>
    <xf numFmtId="0" fontId="5" fillId="0" borderId="2" xfId="0" applyFont="1" applyBorder="1">
      <alignment vertical="center"/>
    </xf>
    <xf numFmtId="0" fontId="8" fillId="0" borderId="0" xfId="0" applyFont="1">
      <alignment vertical="center"/>
    </xf>
    <xf numFmtId="0" fontId="9" fillId="0" borderId="0" xfId="0" applyFont="1">
      <alignment vertical="center"/>
    </xf>
    <xf numFmtId="176" fontId="9" fillId="0" borderId="0" xfId="0" applyNumberFormat="1" applyFont="1">
      <alignment vertical="center"/>
    </xf>
  </cellXfs>
  <cellStyles count="1">
    <cellStyle name="標準" xfId="0" builtinId="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47107-307D-4F9F-B2BC-90D08F00CA80}">
  <dimension ref="A1:Q49"/>
  <sheetViews>
    <sheetView showGridLines="0" tabSelected="1" view="pageBreakPreview" topLeftCell="D1" zoomScale="130" zoomScaleNormal="100" zoomScaleSheetLayoutView="130" workbookViewId="0">
      <selection activeCell="E10" sqref="E10"/>
    </sheetView>
  </sheetViews>
  <sheetFormatPr defaultRowHeight="15.75" x14ac:dyDescent="0.4"/>
  <cols>
    <col min="1" max="3" width="3.5" style="1" hidden="1" customWidth="1"/>
    <col min="4" max="14" width="6.875" style="3" customWidth="1"/>
    <col min="15" max="16" width="9" style="3" hidden="1" customWidth="1"/>
    <col min="17" max="17" width="10.25" style="25" hidden="1" customWidth="1"/>
    <col min="18" max="18" width="7.75" style="3" customWidth="1"/>
    <col min="19" max="19" width="9" style="3" customWidth="1"/>
    <col min="20" max="16384" width="9" style="3"/>
  </cols>
  <sheetData>
    <row r="1" spans="4:14" ht="22.5" customHeight="1" x14ac:dyDescent="0.4">
      <c r="D1" s="24" t="s">
        <v>0</v>
      </c>
    </row>
    <row r="2" spans="4:14" x14ac:dyDescent="0.4">
      <c r="D2" s="9"/>
      <c r="E2" s="9"/>
    </row>
    <row r="3" spans="4:14" x14ac:dyDescent="0.4">
      <c r="D3" s="9" t="s">
        <v>1</v>
      </c>
      <c r="E3" s="9"/>
    </row>
    <row r="4" spans="4:14" x14ac:dyDescent="0.4">
      <c r="D4" s="9" t="s">
        <v>2</v>
      </c>
      <c r="E4" s="9"/>
    </row>
    <row r="5" spans="4:14" x14ac:dyDescent="0.4">
      <c r="D5" s="9" t="s">
        <v>3</v>
      </c>
    </row>
    <row r="6" spans="4:14" x14ac:dyDescent="0.4">
      <c r="D6" s="9" t="s">
        <v>4</v>
      </c>
    </row>
    <row r="7" spans="4:14" x14ac:dyDescent="0.4">
      <c r="D7" s="24" t="s">
        <v>5</v>
      </c>
    </row>
    <row r="9" spans="4:14" ht="16.5" thickBot="1" x14ac:dyDescent="0.45">
      <c r="D9" s="10" t="s">
        <v>6</v>
      </c>
    </row>
    <row r="10" spans="4:14" ht="16.5" thickBot="1" x14ac:dyDescent="0.45">
      <c r="D10" s="2" t="s">
        <v>7</v>
      </c>
      <c r="E10" s="4"/>
      <c r="F10" s="3" t="s">
        <v>8</v>
      </c>
      <c r="G10" s="4"/>
      <c r="H10" s="3" t="s">
        <v>9</v>
      </c>
      <c r="I10" s="4"/>
      <c r="J10" s="3" t="s">
        <v>10</v>
      </c>
    </row>
    <row r="12" spans="4:14" x14ac:dyDescent="0.4">
      <c r="D12" s="9" t="s">
        <v>11</v>
      </c>
    </row>
    <row r="13" spans="4:14" x14ac:dyDescent="0.4">
      <c r="D13" s="11" t="s">
        <v>12</v>
      </c>
      <c r="E13" s="12"/>
      <c r="F13" s="12"/>
      <c r="G13" s="12"/>
      <c r="H13" s="12"/>
      <c r="I13" s="12"/>
      <c r="J13" s="12"/>
      <c r="K13" s="12"/>
      <c r="L13" s="12"/>
      <c r="M13" s="12"/>
      <c r="N13" s="13"/>
    </row>
    <row r="15" spans="4:14" x14ac:dyDescent="0.4">
      <c r="D15" s="9" t="s">
        <v>13</v>
      </c>
    </row>
    <row r="16" spans="4:14" x14ac:dyDescent="0.4">
      <c r="D16" s="11" t="s">
        <v>14</v>
      </c>
      <c r="E16" s="12"/>
      <c r="F16" s="12"/>
      <c r="G16" s="12"/>
      <c r="H16" s="12"/>
      <c r="I16" s="12"/>
      <c r="J16" s="12"/>
      <c r="K16" s="12"/>
      <c r="L16" s="12"/>
      <c r="M16" s="12"/>
      <c r="N16" s="13"/>
    </row>
    <row r="17" spans="4:17" x14ac:dyDescent="0.4">
      <c r="D17" s="11" t="s">
        <v>15</v>
      </c>
      <c r="E17" s="12"/>
      <c r="F17" s="12"/>
      <c r="G17" s="12"/>
      <c r="H17" s="12"/>
      <c r="I17" s="12"/>
      <c r="J17" s="12"/>
      <c r="K17" s="12"/>
      <c r="L17" s="12"/>
      <c r="M17" s="12"/>
      <c r="N17" s="13"/>
    </row>
    <row r="18" spans="4:17" x14ac:dyDescent="0.4">
      <c r="D18" s="11" t="s">
        <v>16</v>
      </c>
      <c r="E18" s="12"/>
      <c r="F18" s="12"/>
      <c r="G18" s="12"/>
      <c r="H18" s="12"/>
      <c r="I18" s="12"/>
      <c r="J18" s="12"/>
      <c r="K18" s="12"/>
      <c r="L18" s="12"/>
      <c r="M18" s="12"/>
      <c r="N18" s="13"/>
    </row>
    <row r="20" spans="4:17" x14ac:dyDescent="0.4">
      <c r="D20" s="9" t="s">
        <v>17</v>
      </c>
    </row>
    <row r="21" spans="4:17" x14ac:dyDescent="0.4">
      <c r="D21" s="11" t="s">
        <v>18</v>
      </c>
      <c r="E21" s="12"/>
      <c r="F21" s="12"/>
      <c r="G21" s="12"/>
      <c r="H21" s="12"/>
      <c r="I21" s="12"/>
      <c r="J21" s="12"/>
      <c r="K21" s="12"/>
      <c r="L21" s="12"/>
      <c r="M21" s="12"/>
      <c r="N21" s="13"/>
    </row>
    <row r="22" spans="4:17" x14ac:dyDescent="0.4">
      <c r="D22" s="11" t="s">
        <v>19</v>
      </c>
      <c r="E22" s="12"/>
      <c r="F22" s="12"/>
      <c r="G22" s="12"/>
      <c r="H22" s="12"/>
      <c r="I22" s="12"/>
      <c r="J22" s="12"/>
      <c r="K22" s="12"/>
      <c r="L22" s="12"/>
      <c r="M22" s="12"/>
      <c r="N22" s="13"/>
    </row>
    <row r="24" spans="4:17" ht="16.5" thickBot="1" x14ac:dyDescent="0.45">
      <c r="D24" s="10" t="s">
        <v>20</v>
      </c>
    </row>
    <row r="25" spans="4:17" ht="16.5" thickBot="1" x14ac:dyDescent="0.45">
      <c r="D25" s="2" t="s">
        <v>7</v>
      </c>
      <c r="E25" s="4"/>
      <c r="F25" s="3" t="s">
        <v>8</v>
      </c>
      <c r="G25" s="4"/>
      <c r="H25" s="3" t="s">
        <v>9</v>
      </c>
      <c r="I25" s="3">
        <v>1</v>
      </c>
      <c r="J25" s="3" t="s">
        <v>10</v>
      </c>
    </row>
    <row r="26" spans="4:17" x14ac:dyDescent="0.4">
      <c r="D26" s="2"/>
    </row>
    <row r="27" spans="4:17" x14ac:dyDescent="0.4">
      <c r="D27" s="9" t="s">
        <v>21</v>
      </c>
      <c r="O27" s="3" t="str">
        <f>IF(D28=1,E28,IF(D29=1,E29,""))</f>
        <v/>
      </c>
    </row>
    <row r="28" spans="4:17" x14ac:dyDescent="0.4">
      <c r="D28" s="5"/>
      <c r="E28" s="6" t="s">
        <v>22</v>
      </c>
      <c r="F28" s="7"/>
      <c r="G28" s="7"/>
      <c r="H28" s="7"/>
      <c r="I28" s="7"/>
      <c r="J28" s="7"/>
      <c r="K28" s="7"/>
      <c r="L28" s="7"/>
      <c r="M28" s="7"/>
      <c r="N28" s="8"/>
      <c r="O28" s="3" t="str">
        <f>IF(D28=1,"に"&amp;P28,"")</f>
        <v/>
      </c>
      <c r="P28" s="3" t="s">
        <v>23</v>
      </c>
    </row>
    <row r="29" spans="4:17" x14ac:dyDescent="0.4">
      <c r="D29" s="5"/>
      <c r="E29" s="6" t="s">
        <v>24</v>
      </c>
      <c r="F29" s="7"/>
      <c r="G29" s="7"/>
      <c r="H29" s="7"/>
      <c r="I29" s="7"/>
      <c r="J29" s="7"/>
      <c r="K29" s="7"/>
      <c r="L29" s="7"/>
      <c r="M29" s="7"/>
      <c r="N29" s="8"/>
      <c r="O29" s="3" t="str">
        <f>IF(D29=1,"を"&amp;P29,"")</f>
        <v/>
      </c>
      <c r="P29" s="3" t="s">
        <v>25</v>
      </c>
      <c r="Q29" s="26"/>
    </row>
    <row r="30" spans="4:17" x14ac:dyDescent="0.4">
      <c r="Q30" s="26">
        <v>1</v>
      </c>
    </row>
    <row r="31" spans="4:17" x14ac:dyDescent="0.4">
      <c r="D31" s="9" t="s">
        <v>26</v>
      </c>
      <c r="O31" s="3" t="str">
        <f>IF(D32=1,P32,IF(D33=1,P33,""))</f>
        <v/>
      </c>
    </row>
    <row r="32" spans="4:17" x14ac:dyDescent="0.4">
      <c r="D32" s="5"/>
      <c r="E32" s="6" t="s">
        <v>27</v>
      </c>
      <c r="F32" s="7"/>
      <c r="G32" s="7"/>
      <c r="H32" s="7"/>
      <c r="I32" s="7"/>
      <c r="J32" s="7"/>
      <c r="K32" s="7"/>
      <c r="L32" s="7"/>
      <c r="M32" s="7"/>
      <c r="N32" s="8"/>
      <c r="P32" s="3" t="s">
        <v>28</v>
      </c>
    </row>
    <row r="33" spans="1:17" x14ac:dyDescent="0.4">
      <c r="D33" s="5"/>
      <c r="E33" s="6" t="s">
        <v>29</v>
      </c>
      <c r="F33" s="7"/>
      <c r="G33" s="7"/>
      <c r="H33" s="7"/>
      <c r="I33" s="7"/>
      <c r="J33" s="7"/>
      <c r="K33" s="7"/>
      <c r="L33" s="7"/>
      <c r="M33" s="7"/>
      <c r="N33" s="8"/>
      <c r="P33" s="3" t="s">
        <v>30</v>
      </c>
    </row>
    <row r="35" spans="1:17" x14ac:dyDescent="0.4">
      <c r="D35" s="9" t="s">
        <v>31</v>
      </c>
      <c r="Q35" s="26"/>
    </row>
    <row r="36" spans="1:17" x14ac:dyDescent="0.4">
      <c r="A36" s="1">
        <f t="shared" ref="A36:A44" si="0">IF(C36=999,0,RANK(C36,$C$36:$C$44,-1))</f>
        <v>0</v>
      </c>
      <c r="B36" s="1">
        <v>1</v>
      </c>
      <c r="C36" s="1">
        <f t="shared" ref="C36:C43" si="1">IF(D36=1,B36,999)</f>
        <v>999</v>
      </c>
      <c r="D36" s="5"/>
      <c r="E36" s="22" t="s">
        <v>32</v>
      </c>
      <c r="F36" s="23"/>
      <c r="G36" s="7"/>
      <c r="H36" s="7"/>
      <c r="I36" s="7"/>
      <c r="J36" s="7"/>
      <c r="K36" s="7"/>
      <c r="L36" s="7"/>
      <c r="M36" s="7"/>
      <c r="N36" s="7"/>
      <c r="O36" s="3" t="str">
        <f>E36&amp;$O$28&amp;$O$29</f>
        <v>総合福祉団体定期保険</v>
      </c>
    </row>
    <row r="37" spans="1:17" x14ac:dyDescent="0.4">
      <c r="A37" s="1">
        <f t="shared" si="0"/>
        <v>0</v>
      </c>
      <c r="B37" s="1">
        <f>B36+1</f>
        <v>2</v>
      </c>
      <c r="C37" s="1">
        <f t="shared" si="1"/>
        <v>999</v>
      </c>
      <c r="D37" s="5"/>
      <c r="E37" s="22" t="s">
        <v>33</v>
      </c>
      <c r="F37" s="23"/>
      <c r="G37" s="7"/>
      <c r="H37" s="7"/>
      <c r="I37" s="7"/>
      <c r="J37" s="7"/>
      <c r="K37" s="7"/>
      <c r="L37" s="7"/>
      <c r="M37" s="7"/>
      <c r="N37" s="7"/>
      <c r="O37" s="3" t="str">
        <f t="shared" ref="O37:O44" si="2">E37&amp;$O$28&amp;$O$29</f>
        <v>３大疾病サポート保険（団体型）</v>
      </c>
    </row>
    <row r="38" spans="1:17" x14ac:dyDescent="0.4">
      <c r="A38" s="1">
        <f t="shared" si="0"/>
        <v>0</v>
      </c>
      <c r="B38" s="1">
        <f t="shared" ref="B38:B44" si="3">B37+1</f>
        <v>3</v>
      </c>
      <c r="C38" s="1">
        <f t="shared" si="1"/>
        <v>999</v>
      </c>
      <c r="D38" s="5"/>
      <c r="E38" s="22" t="s">
        <v>46</v>
      </c>
      <c r="F38" s="23"/>
      <c r="G38" s="7"/>
      <c r="H38" s="7"/>
      <c r="I38" s="7"/>
      <c r="J38" s="7"/>
      <c r="K38" s="7"/>
      <c r="L38" s="7"/>
      <c r="M38" s="7"/>
      <c r="N38" s="7"/>
      <c r="O38" s="3" t="str">
        <f t="shared" si="2"/>
        <v>長期療養サポート特約（団体型）</v>
      </c>
    </row>
    <row r="39" spans="1:17" x14ac:dyDescent="0.4">
      <c r="A39" s="1">
        <f t="shared" si="0"/>
        <v>0</v>
      </c>
      <c r="B39" s="1">
        <f t="shared" si="3"/>
        <v>4</v>
      </c>
      <c r="C39" s="1">
        <f t="shared" si="1"/>
        <v>999</v>
      </c>
      <c r="D39" s="5"/>
      <c r="E39" s="22" t="s">
        <v>47</v>
      </c>
      <c r="F39" s="23"/>
      <c r="G39" s="7"/>
      <c r="H39" s="7"/>
      <c r="I39" s="7"/>
      <c r="J39" s="7"/>
      <c r="K39" s="7"/>
      <c r="L39" s="7"/>
      <c r="M39" s="7"/>
      <c r="N39" s="7"/>
      <c r="O39" s="3" t="str">
        <f t="shared" si="2"/>
        <v>スマートいりょう［無配当団体健康診断割引付医療保障一時金保険（団体型）］</v>
      </c>
    </row>
    <row r="40" spans="1:17" x14ac:dyDescent="0.4">
      <c r="A40" s="1">
        <f t="shared" si="0"/>
        <v>0</v>
      </c>
      <c r="B40" s="1">
        <f t="shared" si="3"/>
        <v>5</v>
      </c>
      <c r="C40" s="1">
        <f t="shared" si="1"/>
        <v>999</v>
      </c>
      <c r="D40" s="5"/>
      <c r="E40" s="22" t="s">
        <v>34</v>
      </c>
      <c r="F40" s="23"/>
      <c r="G40" s="7"/>
      <c r="H40" s="7"/>
      <c r="I40" s="7"/>
      <c r="J40" s="7"/>
      <c r="K40" s="7"/>
      <c r="L40" s="7"/>
      <c r="M40" s="7"/>
      <c r="N40" s="7"/>
      <c r="O40" s="3" t="str">
        <f t="shared" si="2"/>
        <v>団体定期保険（グランドグループ）</v>
      </c>
    </row>
    <row r="41" spans="1:17" x14ac:dyDescent="0.4">
      <c r="A41" s="1">
        <f t="shared" si="0"/>
        <v>0</v>
      </c>
      <c r="B41" s="1">
        <f t="shared" si="3"/>
        <v>6</v>
      </c>
      <c r="C41" s="1">
        <f t="shared" si="1"/>
        <v>999</v>
      </c>
      <c r="D41" s="5"/>
      <c r="E41" s="22" t="s">
        <v>35</v>
      </c>
      <c r="F41" s="23"/>
      <c r="G41" s="7"/>
      <c r="H41" s="7"/>
      <c r="I41" s="7"/>
      <c r="J41" s="7"/>
      <c r="K41" s="7"/>
      <c r="L41" s="7"/>
      <c r="M41" s="7"/>
      <c r="N41" s="7"/>
      <c r="O41" s="3" t="str">
        <f t="shared" si="2"/>
        <v>拠出型団体定期保険（グランドグループ）</v>
      </c>
    </row>
    <row r="42" spans="1:17" x14ac:dyDescent="0.4">
      <c r="A42" s="1">
        <f t="shared" si="0"/>
        <v>0</v>
      </c>
      <c r="B42" s="1">
        <f t="shared" si="3"/>
        <v>7</v>
      </c>
      <c r="C42" s="1">
        <f t="shared" si="1"/>
        <v>999</v>
      </c>
      <c r="D42" s="5"/>
      <c r="E42" s="22" t="s">
        <v>36</v>
      </c>
      <c r="F42" s="23"/>
      <c r="G42" s="7"/>
      <c r="H42" s="7"/>
      <c r="I42" s="7"/>
      <c r="J42" s="7"/>
      <c r="K42" s="7"/>
      <c r="L42" s="7"/>
      <c r="M42" s="7"/>
      <c r="N42" s="7"/>
      <c r="O42" s="3" t="str">
        <f t="shared" si="2"/>
        <v>医療保障保険（団体型）（全員加入型）</v>
      </c>
    </row>
    <row r="43" spans="1:17" x14ac:dyDescent="0.4">
      <c r="A43" s="1">
        <f t="shared" si="0"/>
        <v>0</v>
      </c>
      <c r="B43" s="1">
        <f t="shared" si="3"/>
        <v>8</v>
      </c>
      <c r="C43" s="1">
        <f t="shared" si="1"/>
        <v>999</v>
      </c>
      <c r="D43" s="5"/>
      <c r="E43" s="22" t="s">
        <v>37</v>
      </c>
      <c r="F43" s="23"/>
      <c r="G43" s="7"/>
      <c r="H43" s="7"/>
      <c r="I43" s="7"/>
      <c r="J43" s="7"/>
      <c r="K43" s="7"/>
      <c r="L43" s="7"/>
      <c r="M43" s="7"/>
      <c r="N43" s="7"/>
      <c r="O43" s="3" t="str">
        <f t="shared" si="2"/>
        <v>新医療保障保険（団体型）（全員加入型）</v>
      </c>
    </row>
    <row r="44" spans="1:17" x14ac:dyDescent="0.4">
      <c r="A44" s="1">
        <f t="shared" si="0"/>
        <v>0</v>
      </c>
      <c r="B44" s="1">
        <f t="shared" si="3"/>
        <v>9</v>
      </c>
      <c r="C44" s="1">
        <f t="shared" ref="C44" si="4">IF(D44=1,B44,999)</f>
        <v>999</v>
      </c>
      <c r="D44" s="5"/>
      <c r="E44" s="22" t="s">
        <v>38</v>
      </c>
      <c r="F44" s="23"/>
      <c r="G44" s="7"/>
      <c r="H44" s="7"/>
      <c r="I44" s="7"/>
      <c r="J44" s="7"/>
      <c r="K44" s="7"/>
      <c r="L44" s="7"/>
      <c r="M44" s="7"/>
      <c r="N44" s="7"/>
      <c r="O44" s="3" t="str">
        <f t="shared" si="2"/>
        <v>新医療保障保険（団体型）（グランドグループ）</v>
      </c>
    </row>
    <row r="45" spans="1:17" x14ac:dyDescent="0.4">
      <c r="D45" s="2"/>
    </row>
    <row r="46" spans="1:17" x14ac:dyDescent="0.4">
      <c r="D46" s="2"/>
    </row>
    <row r="49" spans="1:17" hidden="1" x14ac:dyDescent="0.4">
      <c r="A49" s="1">
        <v>1</v>
      </c>
      <c r="B49" s="1">
        <f>A49+1</f>
        <v>2</v>
      </c>
      <c r="C49" s="1">
        <f t="shared" ref="C49:Q49" si="5">B49+1</f>
        <v>3</v>
      </c>
      <c r="D49" s="3">
        <f>C49+1</f>
        <v>4</v>
      </c>
      <c r="E49" s="3">
        <f t="shared" si="5"/>
        <v>5</v>
      </c>
      <c r="F49" s="3">
        <f t="shared" si="5"/>
        <v>6</v>
      </c>
      <c r="G49" s="3">
        <f t="shared" si="5"/>
        <v>7</v>
      </c>
      <c r="H49" s="3">
        <f t="shared" si="5"/>
        <v>8</v>
      </c>
      <c r="I49" s="3">
        <f t="shared" si="5"/>
        <v>9</v>
      </c>
      <c r="J49" s="3">
        <f t="shared" si="5"/>
        <v>10</v>
      </c>
      <c r="K49" s="3">
        <f t="shared" si="5"/>
        <v>11</v>
      </c>
      <c r="L49" s="3">
        <f t="shared" si="5"/>
        <v>12</v>
      </c>
      <c r="M49" s="3">
        <f t="shared" si="5"/>
        <v>13</v>
      </c>
      <c r="N49" s="3">
        <f t="shared" si="5"/>
        <v>14</v>
      </c>
      <c r="O49" s="3">
        <f t="shared" si="5"/>
        <v>15</v>
      </c>
      <c r="P49" s="3">
        <f t="shared" si="5"/>
        <v>16</v>
      </c>
      <c r="Q49" s="25">
        <f t="shared" si="5"/>
        <v>17</v>
      </c>
    </row>
  </sheetData>
  <phoneticPr fontId="1"/>
  <conditionalFormatting sqref="D32:N32">
    <cfRule type="expression" dxfId="0" priority="1">
      <formula>$D$29=1</formula>
    </cfRule>
  </conditionalFormatting>
  <dataValidations count="1">
    <dataValidation type="list" allowBlank="1" showInputMessage="1" showErrorMessage="1" sqref="D36:D44 D32:D33 D28:D29" xr:uid="{1144BF24-621A-47C5-9DB7-1D1FA513930C}">
      <formula1>$Q$30:$Q$35</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A1E82-D110-4CE0-A602-7DE6AEA06F81}">
  <sheetPr>
    <pageSetUpPr fitToPage="1"/>
  </sheetPr>
  <dimension ref="B4:E39"/>
  <sheetViews>
    <sheetView showGridLines="0" view="pageBreakPreview" zoomScaleNormal="100" zoomScaleSheetLayoutView="100" workbookViewId="0">
      <selection activeCell="C4" sqref="C4"/>
    </sheetView>
  </sheetViews>
  <sheetFormatPr defaultRowHeight="19.5" x14ac:dyDescent="0.4"/>
  <cols>
    <col min="1" max="1" width="3.5" style="14" customWidth="1"/>
    <col min="2" max="2" width="4.625" style="14" customWidth="1"/>
    <col min="3" max="3" width="102" style="14" customWidth="1"/>
    <col min="4" max="4" width="4.375" style="14" customWidth="1"/>
    <col min="5" max="5" width="9" style="14" hidden="1" customWidth="1"/>
    <col min="6" max="16384" width="9" style="14"/>
  </cols>
  <sheetData>
    <row r="4" spans="2:5" x14ac:dyDescent="0.4">
      <c r="C4" s="15" t="str">
        <f>"令和"&amp;トップ画面!$E$10&amp;"年"&amp;トップ画面!$G$10&amp;"月"&amp;トップ画面!$I$10&amp;"日"</f>
        <v>令和年月日</v>
      </c>
      <c r="D4" s="15"/>
    </row>
    <row r="5" spans="2:5" x14ac:dyDescent="0.4">
      <c r="C5" s="16" t="str">
        <f>トップ画面!D$13</f>
        <v>●●●●株式会社</v>
      </c>
      <c r="D5" s="16"/>
    </row>
    <row r="6" spans="2:5" x14ac:dyDescent="0.4">
      <c r="C6" s="17" t="str">
        <f>トップ画面!$D$21</f>
        <v>●●●●（所属名）</v>
      </c>
      <c r="D6" s="17"/>
    </row>
    <row r="7" spans="2:5" x14ac:dyDescent="0.4">
      <c r="C7" s="17" t="str">
        <f>トップ画面!$D$22&amp;"様"</f>
        <v>●●●●（氏名）様</v>
      </c>
      <c r="D7" s="17"/>
    </row>
    <row r="8" spans="2:5" x14ac:dyDescent="0.4">
      <c r="C8" s="17"/>
      <c r="D8" s="17"/>
    </row>
    <row r="9" spans="2:5" s="18" customFormat="1" x14ac:dyDescent="0.4">
      <c r="C9" s="19" t="s">
        <v>39</v>
      </c>
      <c r="D9" s="19"/>
    </row>
    <row r="10" spans="2:5" x14ac:dyDescent="0.4">
      <c r="C10" s="17"/>
      <c r="D10" s="17"/>
    </row>
    <row r="11" spans="2:5" ht="59.25" customHeight="1" x14ac:dyDescent="0.4">
      <c r="C11" s="17" t="str">
        <f>"当社を保険契約者として生命保険会社と契約"&amp;トップ画面!$O$31&amp;"以下の団体保険について"&amp;トップ画面!$O$27&amp;"できませんでしたのでお知らせします。"</f>
        <v>当社を保険契約者として生命保険会社と契約以下の団体保険についてできませんでしたのでお知らせします。</v>
      </c>
      <c r="D11" s="17"/>
    </row>
    <row r="12" spans="2:5" x14ac:dyDescent="0.4">
      <c r="C12" s="17"/>
      <c r="D12" s="17"/>
    </row>
    <row r="13" spans="2:5" x14ac:dyDescent="0.4">
      <c r="C13" s="20" t="s">
        <v>40</v>
      </c>
      <c r="D13" s="20"/>
    </row>
    <row r="14" spans="2:5" x14ac:dyDescent="0.4">
      <c r="C14" s="17"/>
      <c r="D14" s="17"/>
    </row>
    <row r="15" spans="2:5" x14ac:dyDescent="0.4">
      <c r="B15" s="18" t="s">
        <v>41</v>
      </c>
      <c r="C15" s="17"/>
      <c r="D15" s="17"/>
    </row>
    <row r="16" spans="2:5" x14ac:dyDescent="0.4">
      <c r="C16" s="17">
        <f>IFERROR(VLOOKUP(E16,トップ画面!$A:$Z,5,FALSE),"")</f>
        <v>5</v>
      </c>
      <c r="D16" s="17"/>
      <c r="E16" s="14">
        <v>1</v>
      </c>
    </row>
    <row r="17" spans="2:5" x14ac:dyDescent="0.4">
      <c r="C17" s="17" t="str">
        <f>IFERROR(VLOOKUP(E17,トップ画面!$A:$Z,5,FALSE),"")</f>
        <v/>
      </c>
      <c r="D17" s="17"/>
      <c r="E17" s="14">
        <f>E16+1</f>
        <v>2</v>
      </c>
    </row>
    <row r="18" spans="2:5" x14ac:dyDescent="0.4">
      <c r="C18" s="17" t="str">
        <f>IFERROR(VLOOKUP(E18,トップ画面!$A:$Z,5,FALSE),"")</f>
        <v/>
      </c>
      <c r="D18" s="17"/>
      <c r="E18" s="14">
        <f t="shared" ref="E18:E21" si="0">E17+1</f>
        <v>3</v>
      </c>
    </row>
    <row r="19" spans="2:5" x14ac:dyDescent="0.4">
      <c r="C19" s="17" t="str">
        <f>IFERROR(VLOOKUP(E19,トップ画面!$A:$Z,5,FALSE),"")</f>
        <v/>
      </c>
      <c r="D19" s="17"/>
      <c r="E19" s="14">
        <f t="shared" si="0"/>
        <v>4</v>
      </c>
    </row>
    <row r="20" spans="2:5" x14ac:dyDescent="0.4">
      <c r="C20" s="17" t="str">
        <f>IFERROR(VLOOKUP(E20,トップ画面!$A:$Z,5,FALSE),"")</f>
        <v/>
      </c>
      <c r="D20" s="17"/>
      <c r="E20" s="14">
        <f t="shared" si="0"/>
        <v>5</v>
      </c>
    </row>
    <row r="21" spans="2:5" x14ac:dyDescent="0.4">
      <c r="C21" s="17" t="str">
        <f>IFERROR(VLOOKUP(E21,トップ画面!$A:$Z,5,FALSE),"")</f>
        <v/>
      </c>
      <c r="D21" s="17"/>
      <c r="E21" s="14">
        <f t="shared" si="0"/>
        <v>6</v>
      </c>
    </row>
    <row r="22" spans="2:5" x14ac:dyDescent="0.4">
      <c r="C22" s="17"/>
      <c r="D22" s="17"/>
    </row>
    <row r="23" spans="2:5" x14ac:dyDescent="0.4">
      <c r="B23" s="18" t="str">
        <f>"2.  "&amp;トップ画面!$O$27&amp;"年月日 "</f>
        <v>2.  年月日 </v>
      </c>
      <c r="C23" s="17"/>
      <c r="D23" s="17"/>
    </row>
    <row r="24" spans="2:5" x14ac:dyDescent="0.4">
      <c r="C24" s="17" t="str">
        <f>"令和"&amp;トップ画面!$E$25&amp;"年"&amp;トップ画面!$G$25&amp;"月1日"</f>
        <v>令和年月1日</v>
      </c>
      <c r="D24" s="17"/>
    </row>
    <row r="25" spans="2:5" x14ac:dyDescent="0.4">
      <c r="C25" s="17" t="str">
        <f>IFERROR(VLOOKUP(E25,トップ画面!$A:$Z,15,FALSE),"")</f>
        <v/>
      </c>
      <c r="D25" s="17"/>
      <c r="E25" s="14" t="e">
        <f>#REF!+1</f>
        <v>#REF!</v>
      </c>
    </row>
    <row r="26" spans="2:5" x14ac:dyDescent="0.4">
      <c r="B26" s="18" t="s">
        <v>42</v>
      </c>
      <c r="C26" s="17"/>
      <c r="D26" s="17"/>
      <c r="E26" s="14" t="e">
        <f t="shared" ref="E26" si="1">E25+1</f>
        <v>#REF!</v>
      </c>
    </row>
    <row r="27" spans="2:5" ht="15.75" customHeight="1" x14ac:dyDescent="0.4">
      <c r="C27" s="17" t="s">
        <v>43</v>
      </c>
      <c r="D27" s="17"/>
    </row>
    <row r="28" spans="2:5" x14ac:dyDescent="0.4">
      <c r="C28" s="17"/>
      <c r="D28" s="17"/>
    </row>
    <row r="29" spans="2:5" x14ac:dyDescent="0.4">
      <c r="B29" s="18"/>
      <c r="C29" s="17"/>
      <c r="D29" s="17"/>
    </row>
    <row r="30" spans="2:5" ht="41.25" customHeight="1" x14ac:dyDescent="0.4">
      <c r="C30" s="17"/>
      <c r="D30" s="17"/>
    </row>
    <row r="31" spans="2:5" x14ac:dyDescent="0.4">
      <c r="C31" s="17"/>
      <c r="D31" s="17"/>
    </row>
    <row r="32" spans="2:5" x14ac:dyDescent="0.4">
      <c r="B32" s="18" t="s">
        <v>44</v>
      </c>
      <c r="C32" s="17"/>
      <c r="D32" s="17"/>
    </row>
    <row r="33" spans="3:4" ht="18.75" customHeight="1" x14ac:dyDescent="0.4">
      <c r="C33" s="17" t="str">
        <f>トップ画面!$D$16</f>
        <v>●●●●部</v>
      </c>
      <c r="D33" s="17"/>
    </row>
    <row r="34" spans="3:4" ht="18.75" customHeight="1" x14ac:dyDescent="0.4">
      <c r="C34" s="17" t="str">
        <f>トップ画面!$D$17</f>
        <v>●●●●（担当者名）</v>
      </c>
      <c r="D34" s="17"/>
    </row>
    <row r="35" spans="3:4" ht="18.75" customHeight="1" x14ac:dyDescent="0.4">
      <c r="C35" s="17" t="str">
        <f>トップ画面!$D$18</f>
        <v>●●●－●●●●－●●●●（連絡先）</v>
      </c>
      <c r="D35" s="17"/>
    </row>
    <row r="36" spans="3:4" x14ac:dyDescent="0.4">
      <c r="C36" s="17"/>
      <c r="D36" s="17"/>
    </row>
    <row r="37" spans="3:4" x14ac:dyDescent="0.4">
      <c r="C37" s="16" t="s">
        <v>45</v>
      </c>
      <c r="D37" s="16"/>
    </row>
    <row r="39" spans="3:4" x14ac:dyDescent="0.4">
      <c r="C39" s="21"/>
      <c r="D39" s="21"/>
    </row>
  </sheetData>
  <phoneticPr fontId="1"/>
  <pageMargins left="0.7" right="0.7" top="0.75" bottom="0.75" header="0.3" footer="0.3"/>
  <pageSetup paperSize="9" scale="7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トップ画面</vt:lpstr>
      <vt:lpstr>文書雛形</vt:lpstr>
      <vt:lpstr>トップ画面!Print_Area</vt:lpstr>
      <vt:lpstr>文書雛形!Print_Area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2025-05-23T12:25:31Z</dcterms:created>
  <dcterms:modified xsi:type="dcterms:W3CDTF">2025-05-23T12:25:55Z</dcterms:modified>
  <cp:category/>
  <cp:contentStatus/>
</cp:coreProperties>
</file>